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5480" windowHeight="6660"/>
  </bookViews>
  <sheets>
    <sheet name="SUELOS" sheetId="1" r:id="rId1"/>
  </sheets>
  <definedNames>
    <definedName name="_xlnm.Print_Area" localSheetId="0">SUELOS!$A$1:$S$29</definedName>
  </definedNames>
  <calcPr calcId="144525"/>
</workbook>
</file>

<file path=xl/calcChain.xml><?xml version="1.0" encoding="utf-8"?>
<calcChain xmlns="http://schemas.openxmlformats.org/spreadsheetml/2006/main">
  <c r="R17" i="1" l="1"/>
  <c r="R18" i="1"/>
  <c r="R19" i="1"/>
  <c r="R20" i="1"/>
  <c r="R21" i="1"/>
  <c r="R22" i="1"/>
  <c r="R23" i="1"/>
  <c r="R24" i="1"/>
  <c r="R25" i="1"/>
  <c r="R26" i="1"/>
  <c r="R27" i="1"/>
  <c r="R28" i="1"/>
  <c r="R29" i="1"/>
  <c r="R16" i="1"/>
  <c r="J18" i="1"/>
  <c r="J19" i="1"/>
  <c r="J20" i="1"/>
  <c r="J21" i="1"/>
  <c r="J22" i="1"/>
  <c r="J23" i="1"/>
  <c r="J24" i="1"/>
  <c r="J25" i="1"/>
  <c r="J26" i="1"/>
  <c r="J27" i="1"/>
  <c r="J28" i="1"/>
  <c r="J17" i="1"/>
</calcChain>
</file>

<file path=xl/sharedStrings.xml><?xml version="1.0" encoding="utf-8"?>
<sst xmlns="http://schemas.openxmlformats.org/spreadsheetml/2006/main" count="92" uniqueCount="53">
  <si>
    <t>MEMORIA DE SONDEOS</t>
  </si>
  <si>
    <t>PROYECTO:</t>
  </si>
  <si>
    <t>PERFORACION:</t>
  </si>
  <si>
    <t>LOCALIZACION:</t>
  </si>
  <si>
    <t>alterada</t>
  </si>
  <si>
    <t>inalterada</t>
  </si>
  <si>
    <t>SONDEO /</t>
  </si>
  <si>
    <t>APIQUE N°</t>
  </si>
  <si>
    <t>MUESTRA</t>
  </si>
  <si>
    <t>N°</t>
  </si>
  <si>
    <t xml:space="preserve">TIPO DE </t>
  </si>
  <si>
    <t>(m)</t>
  </si>
  <si>
    <t>COORDENADAS</t>
  </si>
  <si>
    <t>PROPIEDADES FISICAS SUELOS</t>
  </si>
  <si>
    <t>Wn (%)</t>
  </si>
  <si>
    <t>LL</t>
  </si>
  <si>
    <t>LP</t>
  </si>
  <si>
    <t>IP</t>
  </si>
  <si>
    <t>P.T.N° 200</t>
  </si>
  <si>
    <t>PROF.</t>
  </si>
  <si>
    <t>RESISTENCIA AL CORTE SUELOS</t>
  </si>
  <si>
    <t>CORTE DIRECTO</t>
  </si>
  <si>
    <t>λ HUMEDO</t>
  </si>
  <si>
    <t>λ SECO</t>
  </si>
  <si>
    <t>COMPRESION INCONFINADA</t>
  </si>
  <si>
    <t>φ</t>
  </si>
  <si>
    <t>C</t>
  </si>
  <si>
    <t>qu</t>
  </si>
  <si>
    <t>UNIVERSIDAD PEDAGOGICA Y TECNOLOGICA DE COLOMBIA</t>
  </si>
  <si>
    <t>LABORATORIO DE MECANICA DE SUELOS</t>
  </si>
  <si>
    <t>SECCIONAL SOGAMOSO</t>
  </si>
  <si>
    <t>CLASIF</t>
  </si>
  <si>
    <t>(U.S.C.)</t>
  </si>
  <si>
    <t>Peso</t>
  </si>
  <si>
    <t>Unitario</t>
  </si>
  <si>
    <t xml:space="preserve">FECHA:  </t>
  </si>
  <si>
    <t>%</t>
  </si>
  <si>
    <t>PENETROMETRO</t>
  </si>
  <si>
    <t>BOLSILLO</t>
  </si>
  <si>
    <r>
      <t>Kg/cm</t>
    </r>
    <r>
      <rPr>
        <b/>
        <sz val="11"/>
        <color theme="1"/>
        <rFont val="Calibri"/>
        <family val="2"/>
      </rPr>
      <t>²</t>
    </r>
  </si>
  <si>
    <t>E</t>
  </si>
  <si>
    <t>N</t>
  </si>
  <si>
    <t>S 1</t>
  </si>
  <si>
    <t>S2</t>
  </si>
  <si>
    <t>SONDEOS     1    -   2</t>
  </si>
  <si>
    <t>ESTUDIO DE AMENAZA Y VULNERABILIDAD MUNICIPIO DE MACANAL - DEPARTAMENTO DE BOYACA</t>
  </si>
  <si>
    <t>MUNICIPIO DE  MACANAL - DEPARTAMENTO DE BOYACA</t>
  </si>
  <si>
    <t>SEPTIEMBRE      DE            2013</t>
  </si>
  <si>
    <t>1,093,108</t>
  </si>
  <si>
    <t>1,047,914</t>
  </si>
  <si>
    <t>1,093,098</t>
  </si>
  <si>
    <t>1,047,888</t>
  </si>
  <si>
    <t>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</si>
</sst>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Lydian BT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i/>
      <sz val="12"/>
      <name val="Lydian BT"/>
    </font>
    <font>
      <b/>
      <strike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14" xfId="0" applyFont="1" applyFill="1" applyBorder="1" applyAlignment="1"/>
    <xf numFmtId="0" fontId="1" fillId="0" borderId="0" xfId="0" applyFont="1" applyBorder="1" applyAlignment="1">
      <alignment vertic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2" fontId="1" fillId="0" borderId="20" xfId="0" applyNumberFormat="1" applyFont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6" xfId="0" applyBorder="1"/>
    <xf numFmtId="0" fontId="1" fillId="0" borderId="8" xfId="0" applyFont="1" applyBorder="1" applyAlignment="1">
      <alignment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2" fontId="1" fillId="0" borderId="6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2" fontId="1" fillId="0" borderId="27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15</xdr:row>
      <xdr:rowOff>0</xdr:rowOff>
    </xdr:from>
    <xdr:to>
      <xdr:col>2</xdr:col>
      <xdr:colOff>488975</xdr:colOff>
      <xdr:row>15</xdr:row>
      <xdr:rowOff>0</xdr:rowOff>
    </xdr:to>
    <xdr:sp macro="" textlink="">
      <xdr:nvSpPr>
        <xdr:cNvPr id="2" name="1 Cilindro"/>
        <xdr:cNvSpPr/>
      </xdr:nvSpPr>
      <xdr:spPr>
        <a:xfrm rot="5400000">
          <a:off x="1736738" y="6143612"/>
          <a:ext cx="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177800</xdr:colOff>
      <xdr:row>15</xdr:row>
      <xdr:rowOff>0</xdr:rowOff>
    </xdr:from>
    <xdr:to>
      <xdr:col>2</xdr:col>
      <xdr:colOff>501675</xdr:colOff>
      <xdr:row>15</xdr:row>
      <xdr:rowOff>0</xdr:rowOff>
    </xdr:to>
    <xdr:sp macro="" textlink="">
      <xdr:nvSpPr>
        <xdr:cNvPr id="3" name="2 Cilindro"/>
        <xdr:cNvSpPr/>
      </xdr:nvSpPr>
      <xdr:spPr>
        <a:xfrm rot="5400000">
          <a:off x="1749438" y="6143612"/>
          <a:ext cx="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139700</xdr:colOff>
      <xdr:row>20</xdr:row>
      <xdr:rowOff>38100</xdr:rowOff>
    </xdr:from>
    <xdr:to>
      <xdr:col>2</xdr:col>
      <xdr:colOff>463575</xdr:colOff>
      <xdr:row>20</xdr:row>
      <xdr:rowOff>203175</xdr:rowOff>
    </xdr:to>
    <xdr:sp macro="" textlink="">
      <xdr:nvSpPr>
        <xdr:cNvPr id="4" name="3 Cilindro"/>
        <xdr:cNvSpPr/>
      </xdr:nvSpPr>
      <xdr:spPr>
        <a:xfrm rot="5400000">
          <a:off x="1633563" y="6754787"/>
          <a:ext cx="15555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139700</xdr:colOff>
      <xdr:row>21</xdr:row>
      <xdr:rowOff>38100</xdr:rowOff>
    </xdr:from>
    <xdr:to>
      <xdr:col>2</xdr:col>
      <xdr:colOff>463575</xdr:colOff>
      <xdr:row>21</xdr:row>
      <xdr:rowOff>203175</xdr:rowOff>
    </xdr:to>
    <xdr:sp macro="" textlink="">
      <xdr:nvSpPr>
        <xdr:cNvPr id="5" name="4 Cilindro"/>
        <xdr:cNvSpPr/>
      </xdr:nvSpPr>
      <xdr:spPr>
        <a:xfrm rot="5400000">
          <a:off x="1633563" y="6945287"/>
          <a:ext cx="15555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165100</xdr:colOff>
      <xdr:row>22</xdr:row>
      <xdr:rowOff>0</xdr:rowOff>
    </xdr:from>
    <xdr:to>
      <xdr:col>2</xdr:col>
      <xdr:colOff>488975</xdr:colOff>
      <xdr:row>22</xdr:row>
      <xdr:rowOff>0</xdr:rowOff>
    </xdr:to>
    <xdr:sp macro="" textlink="">
      <xdr:nvSpPr>
        <xdr:cNvPr id="6" name="5 Cilindro"/>
        <xdr:cNvSpPr/>
      </xdr:nvSpPr>
      <xdr:spPr>
        <a:xfrm rot="5400000">
          <a:off x="1658963" y="7135787"/>
          <a:ext cx="15555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152400</xdr:colOff>
      <xdr:row>22</xdr:row>
      <xdr:rowOff>0</xdr:rowOff>
    </xdr:from>
    <xdr:to>
      <xdr:col>2</xdr:col>
      <xdr:colOff>476275</xdr:colOff>
      <xdr:row>22</xdr:row>
      <xdr:rowOff>0</xdr:rowOff>
    </xdr:to>
    <xdr:sp macro="" textlink="">
      <xdr:nvSpPr>
        <xdr:cNvPr id="7" name="6 Cilindro"/>
        <xdr:cNvSpPr/>
      </xdr:nvSpPr>
      <xdr:spPr>
        <a:xfrm rot="5400000">
          <a:off x="1646263" y="7326287"/>
          <a:ext cx="15555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152400</xdr:colOff>
      <xdr:row>22</xdr:row>
      <xdr:rowOff>0</xdr:rowOff>
    </xdr:from>
    <xdr:to>
      <xdr:col>2</xdr:col>
      <xdr:colOff>476275</xdr:colOff>
      <xdr:row>22</xdr:row>
      <xdr:rowOff>0</xdr:rowOff>
    </xdr:to>
    <xdr:sp macro="" textlink="">
      <xdr:nvSpPr>
        <xdr:cNvPr id="8" name="7 Cilindro"/>
        <xdr:cNvSpPr/>
      </xdr:nvSpPr>
      <xdr:spPr>
        <a:xfrm rot="5400000">
          <a:off x="1646263" y="7516787"/>
          <a:ext cx="15555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152400</xdr:colOff>
      <xdr:row>22</xdr:row>
      <xdr:rowOff>0</xdr:rowOff>
    </xdr:from>
    <xdr:to>
      <xdr:col>2</xdr:col>
      <xdr:colOff>476275</xdr:colOff>
      <xdr:row>22</xdr:row>
      <xdr:rowOff>0</xdr:rowOff>
    </xdr:to>
    <xdr:sp macro="" textlink="">
      <xdr:nvSpPr>
        <xdr:cNvPr id="9" name="8 Cilindro"/>
        <xdr:cNvSpPr/>
      </xdr:nvSpPr>
      <xdr:spPr>
        <a:xfrm rot="5400000">
          <a:off x="1646263" y="7707287"/>
          <a:ext cx="15555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177800</xdr:colOff>
      <xdr:row>15</xdr:row>
      <xdr:rowOff>50800</xdr:rowOff>
    </xdr:from>
    <xdr:to>
      <xdr:col>2</xdr:col>
      <xdr:colOff>508000</xdr:colOff>
      <xdr:row>15</xdr:row>
      <xdr:rowOff>180975</xdr:rowOff>
    </xdr:to>
    <xdr:sp macro="" textlink="">
      <xdr:nvSpPr>
        <xdr:cNvPr id="11" name="10 Nube"/>
        <xdr:cNvSpPr/>
      </xdr:nvSpPr>
      <xdr:spPr>
        <a:xfrm>
          <a:off x="1587500" y="6356350"/>
          <a:ext cx="330200" cy="130175"/>
        </a:xfrm>
        <a:prstGeom prst="cloud">
          <a:avLst/>
        </a:prstGeom>
        <a:blipFill>
          <a:blip xmlns:r="http://schemas.openxmlformats.org/officeDocument/2006/relationships" r:embed="rId2" cstate="print"/>
          <a:tile tx="0" ty="0" sx="100000" sy="100000" flip="none" algn="tl"/>
        </a:blip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165100</xdr:colOff>
      <xdr:row>22</xdr:row>
      <xdr:rowOff>0</xdr:rowOff>
    </xdr:from>
    <xdr:to>
      <xdr:col>2</xdr:col>
      <xdr:colOff>488975</xdr:colOff>
      <xdr:row>22</xdr:row>
      <xdr:rowOff>0</xdr:rowOff>
    </xdr:to>
    <xdr:sp macro="" textlink="">
      <xdr:nvSpPr>
        <xdr:cNvPr id="12" name="11 Cilindro"/>
        <xdr:cNvSpPr/>
      </xdr:nvSpPr>
      <xdr:spPr>
        <a:xfrm rot="5400000">
          <a:off x="1736738" y="6143612"/>
          <a:ext cx="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177800</xdr:colOff>
      <xdr:row>22</xdr:row>
      <xdr:rowOff>0</xdr:rowOff>
    </xdr:from>
    <xdr:to>
      <xdr:col>2</xdr:col>
      <xdr:colOff>501675</xdr:colOff>
      <xdr:row>22</xdr:row>
      <xdr:rowOff>0</xdr:rowOff>
    </xdr:to>
    <xdr:sp macro="" textlink="">
      <xdr:nvSpPr>
        <xdr:cNvPr id="13" name="12 Cilindro"/>
        <xdr:cNvSpPr/>
      </xdr:nvSpPr>
      <xdr:spPr>
        <a:xfrm rot="5400000">
          <a:off x="1749438" y="6143612"/>
          <a:ext cx="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190500</xdr:colOff>
      <xdr:row>24</xdr:row>
      <xdr:rowOff>25401</xdr:rowOff>
    </xdr:from>
    <xdr:to>
      <xdr:col>2</xdr:col>
      <xdr:colOff>514375</xdr:colOff>
      <xdr:row>24</xdr:row>
      <xdr:rowOff>180951</xdr:rowOff>
    </xdr:to>
    <xdr:sp macro="" textlink="">
      <xdr:nvSpPr>
        <xdr:cNvPr id="14" name="13 Cilindro"/>
        <xdr:cNvSpPr/>
      </xdr:nvSpPr>
      <xdr:spPr>
        <a:xfrm rot="5400000">
          <a:off x="2243163" y="4881538"/>
          <a:ext cx="15555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177800</xdr:colOff>
      <xdr:row>25</xdr:row>
      <xdr:rowOff>38101</xdr:rowOff>
    </xdr:from>
    <xdr:to>
      <xdr:col>2</xdr:col>
      <xdr:colOff>501675</xdr:colOff>
      <xdr:row>26</xdr:row>
      <xdr:rowOff>3151</xdr:rowOff>
    </xdr:to>
    <xdr:sp macro="" textlink="">
      <xdr:nvSpPr>
        <xdr:cNvPr id="15" name="14 Cilindro"/>
        <xdr:cNvSpPr/>
      </xdr:nvSpPr>
      <xdr:spPr>
        <a:xfrm rot="5400000">
          <a:off x="2230463" y="5084738"/>
          <a:ext cx="15555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190500</xdr:colOff>
      <xdr:row>26</xdr:row>
      <xdr:rowOff>38101</xdr:rowOff>
    </xdr:from>
    <xdr:to>
      <xdr:col>2</xdr:col>
      <xdr:colOff>514375</xdr:colOff>
      <xdr:row>27</xdr:row>
      <xdr:rowOff>0</xdr:rowOff>
    </xdr:to>
    <xdr:sp macro="" textlink="">
      <xdr:nvSpPr>
        <xdr:cNvPr id="16" name="15 Cilindro"/>
        <xdr:cNvSpPr/>
      </xdr:nvSpPr>
      <xdr:spPr>
        <a:xfrm rot="5400000">
          <a:off x="2243163" y="5275238"/>
          <a:ext cx="15555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152400</xdr:colOff>
      <xdr:row>27</xdr:row>
      <xdr:rowOff>0</xdr:rowOff>
    </xdr:from>
    <xdr:to>
      <xdr:col>2</xdr:col>
      <xdr:colOff>476275</xdr:colOff>
      <xdr:row>27</xdr:row>
      <xdr:rowOff>0</xdr:rowOff>
    </xdr:to>
    <xdr:sp macro="" textlink="">
      <xdr:nvSpPr>
        <xdr:cNvPr id="17" name="16 Cilindro"/>
        <xdr:cNvSpPr/>
      </xdr:nvSpPr>
      <xdr:spPr>
        <a:xfrm rot="5400000">
          <a:off x="1646263" y="7326287"/>
          <a:ext cx="15555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152400</xdr:colOff>
      <xdr:row>27</xdr:row>
      <xdr:rowOff>0</xdr:rowOff>
    </xdr:from>
    <xdr:to>
      <xdr:col>2</xdr:col>
      <xdr:colOff>476275</xdr:colOff>
      <xdr:row>27</xdr:row>
      <xdr:rowOff>0</xdr:rowOff>
    </xdr:to>
    <xdr:sp macro="" textlink="">
      <xdr:nvSpPr>
        <xdr:cNvPr id="19" name="18 Cilindro"/>
        <xdr:cNvSpPr/>
      </xdr:nvSpPr>
      <xdr:spPr>
        <a:xfrm rot="5400000">
          <a:off x="1646263" y="7707287"/>
          <a:ext cx="15555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177800</xdr:colOff>
      <xdr:row>22</xdr:row>
      <xdr:rowOff>50800</xdr:rowOff>
    </xdr:from>
    <xdr:to>
      <xdr:col>2</xdr:col>
      <xdr:colOff>508000</xdr:colOff>
      <xdr:row>22</xdr:row>
      <xdr:rowOff>180975</xdr:rowOff>
    </xdr:to>
    <xdr:sp macro="" textlink="">
      <xdr:nvSpPr>
        <xdr:cNvPr id="21" name="20 Nube"/>
        <xdr:cNvSpPr/>
      </xdr:nvSpPr>
      <xdr:spPr>
        <a:xfrm>
          <a:off x="1587500" y="6356350"/>
          <a:ext cx="330200" cy="130175"/>
        </a:xfrm>
        <a:prstGeom prst="cloud">
          <a:avLst/>
        </a:prstGeom>
        <a:blipFill>
          <a:blip xmlns:r="http://schemas.openxmlformats.org/officeDocument/2006/relationships" r:embed="rId2" cstate="print"/>
          <a:tile tx="0" ty="0" sx="100000" sy="100000" flip="none" algn="tl"/>
        </a:blip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3</xdr:col>
      <xdr:colOff>165100</xdr:colOff>
      <xdr:row>10</xdr:row>
      <xdr:rowOff>0</xdr:rowOff>
    </xdr:from>
    <xdr:to>
      <xdr:col>3</xdr:col>
      <xdr:colOff>495300</xdr:colOff>
      <xdr:row>10</xdr:row>
      <xdr:rowOff>130175</xdr:rowOff>
    </xdr:to>
    <xdr:sp macro="" textlink="">
      <xdr:nvSpPr>
        <xdr:cNvPr id="22" name="21 Nube"/>
        <xdr:cNvSpPr/>
      </xdr:nvSpPr>
      <xdr:spPr>
        <a:xfrm>
          <a:off x="2781300" y="1892300"/>
          <a:ext cx="330200" cy="130175"/>
        </a:xfrm>
        <a:prstGeom prst="cloud">
          <a:avLst/>
        </a:prstGeom>
        <a:blipFill>
          <a:blip xmlns:r="http://schemas.openxmlformats.org/officeDocument/2006/relationships" r:embed="rId2" cstate="print"/>
          <a:tile tx="0" ty="0" sx="100000" sy="100000" flip="none" algn="tl"/>
        </a:blip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3</xdr:col>
      <xdr:colOff>190500</xdr:colOff>
      <xdr:row>9</xdr:row>
      <xdr:rowOff>2</xdr:rowOff>
    </xdr:from>
    <xdr:to>
      <xdr:col>3</xdr:col>
      <xdr:colOff>514375</xdr:colOff>
      <xdr:row>9</xdr:row>
      <xdr:rowOff>155552</xdr:rowOff>
    </xdr:to>
    <xdr:sp macro="" textlink="">
      <xdr:nvSpPr>
        <xdr:cNvPr id="23" name="22 Cilindro"/>
        <xdr:cNvSpPr/>
      </xdr:nvSpPr>
      <xdr:spPr>
        <a:xfrm rot="5400000">
          <a:off x="2890863" y="1617639"/>
          <a:ext cx="15555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177800</xdr:colOff>
      <xdr:row>17</xdr:row>
      <xdr:rowOff>12700</xdr:rowOff>
    </xdr:from>
    <xdr:to>
      <xdr:col>2</xdr:col>
      <xdr:colOff>501675</xdr:colOff>
      <xdr:row>17</xdr:row>
      <xdr:rowOff>168250</xdr:rowOff>
    </xdr:to>
    <xdr:sp macro="" textlink="">
      <xdr:nvSpPr>
        <xdr:cNvPr id="24" name="23 Cilindro"/>
        <xdr:cNvSpPr/>
      </xdr:nvSpPr>
      <xdr:spPr>
        <a:xfrm rot="5400000">
          <a:off x="2230463" y="3154337"/>
          <a:ext cx="15555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177800</xdr:colOff>
      <xdr:row>18</xdr:row>
      <xdr:rowOff>12700</xdr:rowOff>
    </xdr:from>
    <xdr:to>
      <xdr:col>2</xdr:col>
      <xdr:colOff>501675</xdr:colOff>
      <xdr:row>18</xdr:row>
      <xdr:rowOff>168250</xdr:rowOff>
    </xdr:to>
    <xdr:sp macro="" textlink="">
      <xdr:nvSpPr>
        <xdr:cNvPr id="25" name="24 Cilindro"/>
        <xdr:cNvSpPr/>
      </xdr:nvSpPr>
      <xdr:spPr>
        <a:xfrm rot="5400000">
          <a:off x="2230463" y="3344837"/>
          <a:ext cx="15555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190500</xdr:colOff>
      <xdr:row>19</xdr:row>
      <xdr:rowOff>12700</xdr:rowOff>
    </xdr:from>
    <xdr:to>
      <xdr:col>2</xdr:col>
      <xdr:colOff>514375</xdr:colOff>
      <xdr:row>19</xdr:row>
      <xdr:rowOff>168250</xdr:rowOff>
    </xdr:to>
    <xdr:sp macro="" textlink="">
      <xdr:nvSpPr>
        <xdr:cNvPr id="26" name="25 Cilindro"/>
        <xdr:cNvSpPr/>
      </xdr:nvSpPr>
      <xdr:spPr>
        <a:xfrm rot="5400000">
          <a:off x="2243163" y="3535337"/>
          <a:ext cx="15555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190500</xdr:colOff>
      <xdr:row>23</xdr:row>
      <xdr:rowOff>25400</xdr:rowOff>
    </xdr:from>
    <xdr:to>
      <xdr:col>2</xdr:col>
      <xdr:colOff>514375</xdr:colOff>
      <xdr:row>23</xdr:row>
      <xdr:rowOff>180950</xdr:rowOff>
    </xdr:to>
    <xdr:sp macro="" textlink="">
      <xdr:nvSpPr>
        <xdr:cNvPr id="28" name="27 Cilindro"/>
        <xdr:cNvSpPr/>
      </xdr:nvSpPr>
      <xdr:spPr>
        <a:xfrm rot="5400000">
          <a:off x="2243163" y="4691037"/>
          <a:ext cx="15555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177800</xdr:colOff>
      <xdr:row>27</xdr:row>
      <xdr:rowOff>38101</xdr:rowOff>
    </xdr:from>
    <xdr:to>
      <xdr:col>2</xdr:col>
      <xdr:colOff>501675</xdr:colOff>
      <xdr:row>28</xdr:row>
      <xdr:rowOff>3151</xdr:rowOff>
    </xdr:to>
    <xdr:sp macro="" textlink="">
      <xdr:nvSpPr>
        <xdr:cNvPr id="29" name="28 Cilindro"/>
        <xdr:cNvSpPr/>
      </xdr:nvSpPr>
      <xdr:spPr>
        <a:xfrm rot="5400000">
          <a:off x="2230463" y="4957738"/>
          <a:ext cx="15555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190500</xdr:colOff>
      <xdr:row>28</xdr:row>
      <xdr:rowOff>38101</xdr:rowOff>
    </xdr:from>
    <xdr:to>
      <xdr:col>2</xdr:col>
      <xdr:colOff>514375</xdr:colOff>
      <xdr:row>29</xdr:row>
      <xdr:rowOff>0</xdr:rowOff>
    </xdr:to>
    <xdr:sp macro="" textlink="">
      <xdr:nvSpPr>
        <xdr:cNvPr id="30" name="29 Cilindro"/>
        <xdr:cNvSpPr/>
      </xdr:nvSpPr>
      <xdr:spPr>
        <a:xfrm rot="5400000">
          <a:off x="2238388" y="5153013"/>
          <a:ext cx="165099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152400</xdr:colOff>
      <xdr:row>29</xdr:row>
      <xdr:rowOff>0</xdr:rowOff>
    </xdr:from>
    <xdr:to>
      <xdr:col>2</xdr:col>
      <xdr:colOff>476275</xdr:colOff>
      <xdr:row>29</xdr:row>
      <xdr:rowOff>0</xdr:rowOff>
    </xdr:to>
    <xdr:sp macro="" textlink="">
      <xdr:nvSpPr>
        <xdr:cNvPr id="31" name="30 Cilindro"/>
        <xdr:cNvSpPr/>
      </xdr:nvSpPr>
      <xdr:spPr>
        <a:xfrm rot="5400000">
          <a:off x="2282838" y="5235562"/>
          <a:ext cx="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152400</xdr:colOff>
      <xdr:row>29</xdr:row>
      <xdr:rowOff>0</xdr:rowOff>
    </xdr:from>
    <xdr:to>
      <xdr:col>2</xdr:col>
      <xdr:colOff>476275</xdr:colOff>
      <xdr:row>29</xdr:row>
      <xdr:rowOff>0</xdr:rowOff>
    </xdr:to>
    <xdr:sp macro="" textlink="">
      <xdr:nvSpPr>
        <xdr:cNvPr id="32" name="31 Cilindro"/>
        <xdr:cNvSpPr/>
      </xdr:nvSpPr>
      <xdr:spPr>
        <a:xfrm rot="5400000">
          <a:off x="2282838" y="5235562"/>
          <a:ext cx="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177800</xdr:colOff>
      <xdr:row>29</xdr:row>
      <xdr:rowOff>0</xdr:rowOff>
    </xdr:from>
    <xdr:to>
      <xdr:col>2</xdr:col>
      <xdr:colOff>501675</xdr:colOff>
      <xdr:row>29</xdr:row>
      <xdr:rowOff>3151</xdr:rowOff>
    </xdr:to>
    <xdr:sp macro="" textlink="">
      <xdr:nvSpPr>
        <xdr:cNvPr id="33" name="32 Cilindro"/>
        <xdr:cNvSpPr/>
      </xdr:nvSpPr>
      <xdr:spPr>
        <a:xfrm rot="5400000">
          <a:off x="2230463" y="4957738"/>
          <a:ext cx="15555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190500</xdr:colOff>
      <xdr:row>16</xdr:row>
      <xdr:rowOff>19050</xdr:rowOff>
    </xdr:from>
    <xdr:to>
      <xdr:col>2</xdr:col>
      <xdr:colOff>514375</xdr:colOff>
      <xdr:row>16</xdr:row>
      <xdr:rowOff>174600</xdr:rowOff>
    </xdr:to>
    <xdr:sp macro="" textlink="">
      <xdr:nvSpPr>
        <xdr:cNvPr id="34" name="33 Cilindro"/>
        <xdr:cNvSpPr/>
      </xdr:nvSpPr>
      <xdr:spPr>
        <a:xfrm rot="5400000">
          <a:off x="2236813" y="2973362"/>
          <a:ext cx="155550" cy="323875"/>
        </a:xfrm>
        <a:prstGeom prst="can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view="pageBreakPreview" topLeftCell="B8" zoomScale="110" zoomScaleNormal="75" zoomScaleSheetLayoutView="110" workbookViewId="0">
      <selection activeCell="M25" sqref="M25:N25"/>
    </sheetView>
  </sheetViews>
  <sheetFormatPr baseColWidth="10" defaultRowHeight="15"/>
  <cols>
    <col min="1" max="1" width="19.7109375" customWidth="1"/>
    <col min="2" max="3" width="9.7109375" customWidth="1"/>
    <col min="4" max="4" width="12.140625" customWidth="1"/>
    <col min="5" max="5" width="11.28515625" customWidth="1"/>
    <col min="6" max="6" width="12" customWidth="1"/>
    <col min="7" max="7" width="9.42578125" customWidth="1"/>
    <col min="8" max="8" width="7.140625" customWidth="1"/>
    <col min="9" max="9" width="6.85546875" customWidth="1"/>
    <col min="10" max="10" width="6.7109375" customWidth="1"/>
    <col min="11" max="11" width="9.85546875" customWidth="1"/>
    <col min="12" max="12" width="11.42578125" customWidth="1"/>
    <col min="13" max="14" width="8.5703125" customWidth="1"/>
    <col min="15" max="15" width="12.140625" customWidth="1"/>
    <col min="16" max="16" width="9.7109375" customWidth="1"/>
    <col min="17" max="17" width="13.85546875" customWidth="1"/>
    <col min="18" max="18" width="12.42578125" customWidth="1"/>
    <col min="19" max="19" width="16.42578125" customWidth="1"/>
  </cols>
  <sheetData>
    <row r="1" spans="1:20" ht="15.75">
      <c r="A1" s="69" t="s">
        <v>28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1"/>
    </row>
    <row r="2" spans="1:20" ht="15.75">
      <c r="A2" s="72" t="s">
        <v>29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4"/>
    </row>
    <row r="3" spans="1:20" ht="15.75">
      <c r="A3" s="75" t="s">
        <v>30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7"/>
    </row>
    <row r="4" spans="1:20" ht="8.25" customHeight="1"/>
    <row r="5" spans="1:20" ht="18" customHeight="1">
      <c r="A5" s="78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80"/>
    </row>
    <row r="6" spans="1:20">
      <c r="A6" s="46" t="s">
        <v>1</v>
      </c>
      <c r="B6" s="48"/>
      <c r="C6" s="81" t="s">
        <v>45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3"/>
    </row>
    <row r="7" spans="1:20">
      <c r="A7" s="46" t="s">
        <v>2</v>
      </c>
      <c r="B7" s="47"/>
      <c r="C7" s="48"/>
      <c r="D7" s="52" t="s">
        <v>44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4"/>
    </row>
    <row r="8" spans="1:20">
      <c r="A8" s="46" t="s">
        <v>3</v>
      </c>
      <c r="B8" s="47"/>
      <c r="C8" s="48"/>
      <c r="D8" s="49" t="s">
        <v>46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1"/>
    </row>
    <row r="9" spans="1:20">
      <c r="B9" s="66" t="s">
        <v>35</v>
      </c>
      <c r="C9" s="67"/>
      <c r="D9" s="65" t="s">
        <v>47</v>
      </c>
      <c r="E9" s="65"/>
      <c r="F9" s="65"/>
      <c r="G9" s="65"/>
      <c r="H9" s="65"/>
      <c r="I9" s="65"/>
      <c r="J9" s="9"/>
      <c r="K9" s="9"/>
      <c r="L9" s="9"/>
      <c r="M9" s="9"/>
      <c r="N9" s="9"/>
      <c r="O9" s="9"/>
      <c r="P9" s="9"/>
      <c r="Q9" s="9"/>
      <c r="R9" s="9"/>
      <c r="S9" s="9"/>
      <c r="T9" s="11"/>
    </row>
    <row r="10" spans="1:20">
      <c r="A10" s="7"/>
      <c r="B10" s="85" t="s">
        <v>5</v>
      </c>
      <c r="C10" s="85"/>
      <c r="S10" s="11"/>
    </row>
    <row r="11" spans="1:20">
      <c r="A11" s="8"/>
      <c r="B11" s="68" t="s">
        <v>4</v>
      </c>
      <c r="C11" s="68"/>
    </row>
    <row r="12" spans="1:20">
      <c r="M12" s="57" t="s">
        <v>20</v>
      </c>
      <c r="N12" s="58"/>
      <c r="O12" s="58"/>
      <c r="P12" s="58"/>
      <c r="Q12" s="58"/>
      <c r="R12" s="58"/>
      <c r="S12" s="59"/>
    </row>
    <row r="13" spans="1:20">
      <c r="A13" s="1"/>
      <c r="B13" s="1"/>
      <c r="C13" s="1"/>
      <c r="D13" s="1"/>
      <c r="E13" s="88" t="s">
        <v>12</v>
      </c>
      <c r="F13" s="88"/>
      <c r="G13" s="89" t="s">
        <v>13</v>
      </c>
      <c r="H13" s="89"/>
      <c r="I13" s="89"/>
      <c r="J13" s="89"/>
      <c r="K13" s="89"/>
      <c r="L13" s="89"/>
      <c r="M13" s="60" t="s">
        <v>21</v>
      </c>
      <c r="N13" s="61"/>
      <c r="O13" s="6" t="s">
        <v>22</v>
      </c>
      <c r="P13" s="6" t="s">
        <v>23</v>
      </c>
      <c r="Q13" s="62" t="s">
        <v>24</v>
      </c>
      <c r="R13" s="63"/>
      <c r="S13" s="14" t="s">
        <v>37</v>
      </c>
    </row>
    <row r="14" spans="1:20">
      <c r="A14" s="2" t="s">
        <v>6</v>
      </c>
      <c r="B14" s="3" t="s">
        <v>8</v>
      </c>
      <c r="C14" s="3" t="s">
        <v>10</v>
      </c>
      <c r="D14" s="3" t="s">
        <v>19</v>
      </c>
      <c r="E14" s="86" t="s">
        <v>40</v>
      </c>
      <c r="F14" s="86" t="s">
        <v>41</v>
      </c>
      <c r="G14" s="84" t="s">
        <v>14</v>
      </c>
      <c r="H14" s="84" t="s">
        <v>15</v>
      </c>
      <c r="I14" s="84" t="s">
        <v>16</v>
      </c>
      <c r="J14" s="84" t="s">
        <v>17</v>
      </c>
      <c r="K14" s="4" t="s">
        <v>31</v>
      </c>
      <c r="L14" s="13" t="s">
        <v>18</v>
      </c>
      <c r="M14" s="64" t="s">
        <v>25</v>
      </c>
      <c r="N14" s="55" t="s">
        <v>26</v>
      </c>
      <c r="O14" s="4" t="s">
        <v>33</v>
      </c>
      <c r="P14" s="4" t="s">
        <v>33</v>
      </c>
      <c r="Q14" s="55" t="s">
        <v>27</v>
      </c>
      <c r="R14" s="55" t="s">
        <v>26</v>
      </c>
      <c r="S14" s="14" t="s">
        <v>38</v>
      </c>
    </row>
    <row r="15" spans="1:20" ht="15.75" thickBot="1">
      <c r="A15" s="17" t="s">
        <v>7</v>
      </c>
      <c r="B15" s="18" t="s">
        <v>9</v>
      </c>
      <c r="C15" s="18" t="s">
        <v>8</v>
      </c>
      <c r="D15" s="18" t="s">
        <v>11</v>
      </c>
      <c r="E15" s="87"/>
      <c r="F15" s="87"/>
      <c r="G15" s="55"/>
      <c r="H15" s="55"/>
      <c r="I15" s="55"/>
      <c r="J15" s="55"/>
      <c r="K15" s="19" t="s">
        <v>32</v>
      </c>
      <c r="L15" s="20" t="s">
        <v>36</v>
      </c>
      <c r="M15" s="56"/>
      <c r="N15" s="56"/>
      <c r="O15" s="19" t="s">
        <v>34</v>
      </c>
      <c r="P15" s="19" t="s">
        <v>34</v>
      </c>
      <c r="Q15" s="56"/>
      <c r="R15" s="56"/>
      <c r="S15" s="17" t="s">
        <v>39</v>
      </c>
    </row>
    <row r="16" spans="1:20" ht="21" customHeight="1">
      <c r="A16" s="43" t="s">
        <v>42</v>
      </c>
      <c r="B16" s="21">
        <v>1</v>
      </c>
      <c r="C16" s="22"/>
      <c r="D16" s="39">
        <v>1</v>
      </c>
      <c r="E16" s="34" t="s">
        <v>48</v>
      </c>
      <c r="F16" s="34" t="s">
        <v>49</v>
      </c>
      <c r="G16" s="39">
        <v>27.39</v>
      </c>
      <c r="H16" s="34"/>
      <c r="I16" s="39"/>
      <c r="J16" s="39"/>
      <c r="K16" s="34"/>
      <c r="L16" s="27">
        <v>5.0140000000000002</v>
      </c>
      <c r="M16" s="91"/>
      <c r="N16" s="91"/>
      <c r="O16" s="34">
        <v>2.0533000000000001</v>
      </c>
      <c r="P16" s="34">
        <v>1.7051000000000001</v>
      </c>
      <c r="Q16" s="34">
        <v>3.5914000000000001</v>
      </c>
      <c r="R16" s="34">
        <f>Q16/2</f>
        <v>1.7957000000000001</v>
      </c>
      <c r="S16" s="24">
        <v>4</v>
      </c>
    </row>
    <row r="17" spans="1:19" ht="21" customHeight="1">
      <c r="A17" s="44"/>
      <c r="B17" s="27">
        <v>2</v>
      </c>
      <c r="C17" s="29"/>
      <c r="D17" s="15">
        <v>1.8</v>
      </c>
      <c r="E17" s="41" t="s">
        <v>48</v>
      </c>
      <c r="F17" s="41" t="s">
        <v>49</v>
      </c>
      <c r="G17" s="15">
        <v>16.059999999999999</v>
      </c>
      <c r="H17" s="41">
        <v>30.16</v>
      </c>
      <c r="I17" s="15">
        <v>23.23</v>
      </c>
      <c r="J17" s="15">
        <f>H17-I17</f>
        <v>6.93</v>
      </c>
      <c r="K17" s="41" t="s">
        <v>52</v>
      </c>
      <c r="L17" s="41">
        <v>5.2229999999999999</v>
      </c>
      <c r="M17" s="16"/>
      <c r="N17" s="16"/>
      <c r="O17" s="41">
        <v>2.1061000000000001</v>
      </c>
      <c r="P17" s="41">
        <v>1.8079000000000001</v>
      </c>
      <c r="Q17" s="41">
        <v>2.4159999999999999</v>
      </c>
      <c r="R17" s="41">
        <f t="shared" ref="R17:R29" si="0">Q17/2</f>
        <v>1.208</v>
      </c>
      <c r="S17" s="25">
        <v>4</v>
      </c>
    </row>
    <row r="18" spans="1:19" ht="21" customHeight="1">
      <c r="A18" s="44"/>
      <c r="B18" s="37">
        <v>3</v>
      </c>
      <c r="C18" s="5"/>
      <c r="D18" s="15">
        <v>2.5</v>
      </c>
      <c r="E18" s="41" t="s">
        <v>48</v>
      </c>
      <c r="F18" s="41" t="s">
        <v>49</v>
      </c>
      <c r="G18" s="15">
        <v>12.41</v>
      </c>
      <c r="H18" s="41">
        <v>29.48</v>
      </c>
      <c r="I18" s="15">
        <v>27.78</v>
      </c>
      <c r="J18" s="15">
        <f t="shared" ref="J18:J28" si="1">H18-I18</f>
        <v>1.6999999999999993</v>
      </c>
      <c r="K18" s="41" t="s">
        <v>52</v>
      </c>
      <c r="L18" s="41">
        <v>5.5640000000000001</v>
      </c>
      <c r="M18" s="16"/>
      <c r="N18" s="16"/>
      <c r="O18" s="41">
        <v>2.0482999999999998</v>
      </c>
      <c r="P18" s="41">
        <v>1.6427</v>
      </c>
      <c r="Q18" s="41">
        <v>1.3231999999999999</v>
      </c>
      <c r="R18" s="41">
        <f t="shared" si="0"/>
        <v>0.66159999999999997</v>
      </c>
      <c r="S18" s="25">
        <v>4.5</v>
      </c>
    </row>
    <row r="19" spans="1:19" ht="21" customHeight="1">
      <c r="A19" s="44"/>
      <c r="B19" s="37">
        <v>4</v>
      </c>
      <c r="C19" s="5"/>
      <c r="D19" s="15">
        <v>3.25</v>
      </c>
      <c r="E19" s="41" t="s">
        <v>48</v>
      </c>
      <c r="F19" s="41" t="s">
        <v>49</v>
      </c>
      <c r="G19" s="15">
        <v>12.58</v>
      </c>
      <c r="H19" s="41">
        <v>37.14</v>
      </c>
      <c r="I19" s="15">
        <v>25</v>
      </c>
      <c r="J19" s="15">
        <f t="shared" si="1"/>
        <v>12.14</v>
      </c>
      <c r="K19" s="41" t="s">
        <v>52</v>
      </c>
      <c r="L19" s="41">
        <v>6.2489999999999997</v>
      </c>
      <c r="M19" s="16">
        <v>12.407400000000001</v>
      </c>
      <c r="N19" s="16">
        <v>2.0171000000000001</v>
      </c>
      <c r="O19" s="41">
        <v>1.8742000000000001</v>
      </c>
      <c r="P19" s="41">
        <v>1.4552</v>
      </c>
      <c r="Q19" s="41">
        <v>1.8476999999999999</v>
      </c>
      <c r="R19" s="41">
        <f t="shared" si="0"/>
        <v>0.92384999999999995</v>
      </c>
      <c r="S19" s="25">
        <v>4.5</v>
      </c>
    </row>
    <row r="20" spans="1:19" ht="21" customHeight="1">
      <c r="A20" s="44"/>
      <c r="B20" s="37">
        <v>5</v>
      </c>
      <c r="C20" s="5"/>
      <c r="D20" s="15">
        <v>4.7</v>
      </c>
      <c r="E20" s="41" t="s">
        <v>48</v>
      </c>
      <c r="F20" s="41" t="s">
        <v>49</v>
      </c>
      <c r="G20" s="15">
        <v>27.77</v>
      </c>
      <c r="H20" s="41">
        <v>30.84</v>
      </c>
      <c r="I20" s="15">
        <v>22.45</v>
      </c>
      <c r="J20" s="15">
        <f t="shared" si="1"/>
        <v>8.39</v>
      </c>
      <c r="K20" s="41" t="s">
        <v>52</v>
      </c>
      <c r="L20" s="41">
        <v>5.2720000000000002</v>
      </c>
      <c r="M20" s="16"/>
      <c r="N20" s="16"/>
      <c r="O20" s="41">
        <v>2.0059</v>
      </c>
      <c r="P20" s="41">
        <v>1.6217999999999999</v>
      </c>
      <c r="Q20" s="41">
        <v>1.1615</v>
      </c>
      <c r="R20" s="41">
        <f t="shared" si="0"/>
        <v>0.58074999999999999</v>
      </c>
      <c r="S20" s="25">
        <v>4.5</v>
      </c>
    </row>
    <row r="21" spans="1:19" ht="21" customHeight="1">
      <c r="A21" s="44"/>
      <c r="B21" s="37">
        <v>6</v>
      </c>
      <c r="C21" s="5"/>
      <c r="D21" s="15">
        <v>5.8</v>
      </c>
      <c r="E21" s="41" t="s">
        <v>48</v>
      </c>
      <c r="F21" s="41" t="s">
        <v>49</v>
      </c>
      <c r="G21" s="15">
        <v>27.22</v>
      </c>
      <c r="H21" s="41">
        <v>28</v>
      </c>
      <c r="I21" s="15">
        <v>15.42</v>
      </c>
      <c r="J21" s="15">
        <f t="shared" si="1"/>
        <v>12.58</v>
      </c>
      <c r="K21" s="41" t="s">
        <v>52</v>
      </c>
      <c r="L21" s="41">
        <v>7.0179999999999998</v>
      </c>
      <c r="M21" s="16"/>
      <c r="N21" s="16"/>
      <c r="O21" s="41">
        <v>1.958</v>
      </c>
      <c r="P21" s="41">
        <v>1.5301</v>
      </c>
      <c r="Q21" s="41">
        <v>2.3906999999999998</v>
      </c>
      <c r="R21" s="41">
        <f t="shared" si="0"/>
        <v>1.1953499999999999</v>
      </c>
      <c r="S21" s="25">
        <v>4.5</v>
      </c>
    </row>
    <row r="22" spans="1:19" ht="21" customHeight="1" thickBot="1">
      <c r="A22" s="45"/>
      <c r="B22" s="31">
        <v>7</v>
      </c>
      <c r="C22" s="32"/>
      <c r="D22" s="35">
        <v>7.5</v>
      </c>
      <c r="E22" s="17" t="s">
        <v>48</v>
      </c>
      <c r="F22" s="17" t="s">
        <v>49</v>
      </c>
      <c r="G22" s="35">
        <v>9.15</v>
      </c>
      <c r="H22" s="31">
        <v>23.62</v>
      </c>
      <c r="I22" s="35">
        <v>19.32</v>
      </c>
      <c r="J22" s="40">
        <f t="shared" si="1"/>
        <v>4.3000000000000007</v>
      </c>
      <c r="K22" s="92" t="s">
        <v>52</v>
      </c>
      <c r="L22" s="92">
        <v>7.4029999999999996</v>
      </c>
      <c r="M22" s="90"/>
      <c r="N22" s="90"/>
      <c r="O22" s="31">
        <v>1.9502999999999999</v>
      </c>
      <c r="P22" s="31">
        <v>1.6543000000000001</v>
      </c>
      <c r="Q22" s="31">
        <v>0.41639999999999999</v>
      </c>
      <c r="R22" s="92">
        <f t="shared" si="0"/>
        <v>0.2082</v>
      </c>
      <c r="S22" s="26">
        <v>4.5</v>
      </c>
    </row>
    <row r="23" spans="1:19" ht="21" customHeight="1">
      <c r="A23" s="43" t="s">
        <v>43</v>
      </c>
      <c r="B23" s="21">
        <v>1</v>
      </c>
      <c r="C23" s="22"/>
      <c r="D23" s="23">
        <v>1.2</v>
      </c>
      <c r="E23" s="34" t="s">
        <v>50</v>
      </c>
      <c r="F23" s="34" t="s">
        <v>51</v>
      </c>
      <c r="G23" s="39">
        <v>27.91</v>
      </c>
      <c r="H23" s="34">
        <v>23.24</v>
      </c>
      <c r="I23" s="39">
        <v>18.420000000000002</v>
      </c>
      <c r="J23" s="30">
        <f t="shared" si="1"/>
        <v>4.8199999999999967</v>
      </c>
      <c r="K23" s="27" t="s">
        <v>52</v>
      </c>
      <c r="L23" s="27">
        <v>5.8079999999999998</v>
      </c>
      <c r="M23" s="91"/>
      <c r="N23" s="91"/>
      <c r="O23" s="21">
        <v>2.1234000000000002</v>
      </c>
      <c r="P23" s="21">
        <v>1.7672000000000001</v>
      </c>
      <c r="Q23" s="21">
        <v>1.1606000000000001</v>
      </c>
      <c r="R23" s="34">
        <f t="shared" si="0"/>
        <v>0.58030000000000004</v>
      </c>
      <c r="S23" s="24">
        <v>4</v>
      </c>
    </row>
    <row r="24" spans="1:19" ht="21" customHeight="1">
      <c r="A24" s="44"/>
      <c r="B24" s="37">
        <v>2</v>
      </c>
      <c r="C24" s="5"/>
      <c r="D24" s="15">
        <v>1.9</v>
      </c>
      <c r="E24" s="41" t="s">
        <v>50</v>
      </c>
      <c r="F24" s="41" t="s">
        <v>51</v>
      </c>
      <c r="G24" s="15">
        <v>27.44</v>
      </c>
      <c r="H24" s="41">
        <v>24.33</v>
      </c>
      <c r="I24" s="15">
        <v>18.07</v>
      </c>
      <c r="J24" s="15">
        <f t="shared" si="1"/>
        <v>6.259999999999998</v>
      </c>
      <c r="K24" s="41" t="s">
        <v>52</v>
      </c>
      <c r="L24" s="41">
        <v>7.0090000000000003</v>
      </c>
      <c r="M24" s="16"/>
      <c r="N24" s="16"/>
      <c r="O24" s="37">
        <v>2.0768</v>
      </c>
      <c r="P24" s="37">
        <v>1.6821999999999999</v>
      </c>
      <c r="Q24" s="37">
        <v>2.3719999999999999</v>
      </c>
      <c r="R24" s="41">
        <f t="shared" si="0"/>
        <v>1.1859999999999999</v>
      </c>
      <c r="S24" s="25">
        <v>4.5</v>
      </c>
    </row>
    <row r="25" spans="1:19" ht="21" customHeight="1">
      <c r="A25" s="44"/>
      <c r="B25" s="37">
        <v>3</v>
      </c>
      <c r="C25" s="5"/>
      <c r="D25" s="15">
        <v>2.6</v>
      </c>
      <c r="E25" s="41" t="s">
        <v>50</v>
      </c>
      <c r="F25" s="41" t="s">
        <v>51</v>
      </c>
      <c r="G25" s="15">
        <v>27.24</v>
      </c>
      <c r="H25" s="41">
        <v>21.41</v>
      </c>
      <c r="I25" s="15">
        <v>19.149999999999999</v>
      </c>
      <c r="J25" s="15">
        <f t="shared" si="1"/>
        <v>2.2600000000000016</v>
      </c>
      <c r="K25" s="41" t="s">
        <v>52</v>
      </c>
      <c r="L25" s="41">
        <v>7.6120000000000001</v>
      </c>
      <c r="M25" s="16">
        <v>10.868499999999999</v>
      </c>
      <c r="N25" s="16">
        <v>1.9855</v>
      </c>
      <c r="O25" s="37">
        <v>1.9323999999999999</v>
      </c>
      <c r="P25" s="37">
        <v>1.5256000000000001</v>
      </c>
      <c r="Q25" s="37">
        <v>1.9198999999999999</v>
      </c>
      <c r="R25" s="41">
        <f t="shared" si="0"/>
        <v>0.95994999999999997</v>
      </c>
      <c r="S25" s="25">
        <v>4.5</v>
      </c>
    </row>
    <row r="26" spans="1:19" ht="21" customHeight="1">
      <c r="A26" s="44"/>
      <c r="B26" s="37">
        <v>4</v>
      </c>
      <c r="C26" s="5"/>
      <c r="D26" s="15">
        <v>3.4</v>
      </c>
      <c r="E26" s="41" t="s">
        <v>50</v>
      </c>
      <c r="F26" s="41" t="s">
        <v>51</v>
      </c>
      <c r="G26" s="15">
        <v>28.21</v>
      </c>
      <c r="H26" s="41">
        <v>22.98</v>
      </c>
      <c r="I26" s="15">
        <v>16.88</v>
      </c>
      <c r="J26" s="15">
        <f t="shared" si="1"/>
        <v>6.1000000000000014</v>
      </c>
      <c r="K26" s="41" t="s">
        <v>52</v>
      </c>
      <c r="L26" s="41">
        <v>6.149</v>
      </c>
      <c r="M26" s="16"/>
      <c r="N26" s="16"/>
      <c r="O26" s="37">
        <v>1.9502999999999999</v>
      </c>
      <c r="P26" s="37">
        <v>1.5256000000000001</v>
      </c>
      <c r="Q26" s="37">
        <v>1.9821</v>
      </c>
      <c r="R26" s="41">
        <f t="shared" si="0"/>
        <v>0.99104999999999999</v>
      </c>
      <c r="S26" s="25">
        <v>4.5</v>
      </c>
    </row>
    <row r="27" spans="1:19" ht="21" customHeight="1">
      <c r="A27" s="44"/>
      <c r="B27" s="37">
        <v>5</v>
      </c>
      <c r="C27" s="5"/>
      <c r="D27" s="15">
        <v>4.55</v>
      </c>
      <c r="E27" s="41" t="s">
        <v>50</v>
      </c>
      <c r="F27" s="41" t="s">
        <v>51</v>
      </c>
      <c r="G27" s="15">
        <v>25.82</v>
      </c>
      <c r="H27" s="41">
        <v>25.52</v>
      </c>
      <c r="I27" s="15">
        <v>20</v>
      </c>
      <c r="J27" s="15">
        <f t="shared" si="1"/>
        <v>5.52</v>
      </c>
      <c r="K27" s="41" t="s">
        <v>52</v>
      </c>
      <c r="L27" s="42">
        <v>7.9610000000000003</v>
      </c>
      <c r="M27" s="16"/>
      <c r="N27" s="16"/>
      <c r="O27" s="37">
        <v>1.9834000000000001</v>
      </c>
      <c r="P27" s="37">
        <v>1.6154999999999999</v>
      </c>
      <c r="Q27" s="37">
        <v>2.6190000000000002</v>
      </c>
      <c r="R27" s="41">
        <f t="shared" si="0"/>
        <v>1.3095000000000001</v>
      </c>
      <c r="S27" s="25">
        <v>4.5</v>
      </c>
    </row>
    <row r="28" spans="1:19" ht="21" customHeight="1">
      <c r="A28" s="44"/>
      <c r="B28" s="37">
        <v>6</v>
      </c>
      <c r="C28" s="5"/>
      <c r="D28" s="33">
        <v>6.15</v>
      </c>
      <c r="E28" s="41" t="s">
        <v>50</v>
      </c>
      <c r="F28" s="41" t="s">
        <v>51</v>
      </c>
      <c r="G28" s="42">
        <v>19.64</v>
      </c>
      <c r="H28" s="42">
        <v>24.56</v>
      </c>
      <c r="I28" s="42">
        <v>18.18</v>
      </c>
      <c r="J28" s="15">
        <f t="shared" si="1"/>
        <v>6.379999999999999</v>
      </c>
      <c r="K28" s="41" t="s">
        <v>52</v>
      </c>
      <c r="L28" s="42">
        <v>7.8730000000000002</v>
      </c>
      <c r="M28" s="28"/>
      <c r="N28" s="28"/>
      <c r="O28" s="38">
        <v>1.9630000000000001</v>
      </c>
      <c r="P28" s="38">
        <v>1.5918000000000001</v>
      </c>
      <c r="Q28" s="38">
        <v>0.89439999999999997</v>
      </c>
      <c r="R28" s="41">
        <f t="shared" si="0"/>
        <v>0.44719999999999999</v>
      </c>
      <c r="S28" s="36">
        <v>4.5</v>
      </c>
    </row>
    <row r="29" spans="1:19" ht="21" customHeight="1">
      <c r="A29" s="44"/>
      <c r="B29" s="37">
        <v>7</v>
      </c>
      <c r="C29" s="5"/>
      <c r="D29" s="33">
        <v>8</v>
      </c>
      <c r="E29" s="17" t="s">
        <v>50</v>
      </c>
      <c r="F29" s="17" t="s">
        <v>51</v>
      </c>
      <c r="G29" s="94">
        <v>21.63</v>
      </c>
      <c r="H29" s="94"/>
      <c r="I29" s="95"/>
      <c r="J29" s="40"/>
      <c r="K29" s="96"/>
      <c r="L29" s="93">
        <v>6.2050000000000001</v>
      </c>
      <c r="M29" s="96"/>
      <c r="N29" s="96"/>
      <c r="O29" s="38">
        <v>1.3856999999999999</v>
      </c>
      <c r="P29" s="38">
        <v>1.1811</v>
      </c>
      <c r="Q29" s="38">
        <v>0.76500000000000001</v>
      </c>
      <c r="R29" s="92">
        <f t="shared" si="0"/>
        <v>0.38250000000000001</v>
      </c>
      <c r="S29" s="36">
        <v>4.5</v>
      </c>
    </row>
    <row r="30" spans="1:19">
      <c r="C30" s="10"/>
      <c r="L30" s="93"/>
      <c r="O30" s="12"/>
      <c r="P30" s="12"/>
      <c r="Q30" s="12"/>
      <c r="R30" s="12"/>
      <c r="S30" s="12"/>
    </row>
    <row r="31" spans="1:19">
      <c r="C31" s="11"/>
    </row>
  </sheetData>
  <mergeCells count="31">
    <mergeCell ref="J14:J15"/>
    <mergeCell ref="B10:C10"/>
    <mergeCell ref="E14:E15"/>
    <mergeCell ref="F14:F15"/>
    <mergeCell ref="E13:F13"/>
    <mergeCell ref="G13:L13"/>
    <mergeCell ref="G14:G15"/>
    <mergeCell ref="H14:H15"/>
    <mergeCell ref="I14:I15"/>
    <mergeCell ref="A1:S1"/>
    <mergeCell ref="A2:S2"/>
    <mergeCell ref="A3:S3"/>
    <mergeCell ref="A5:S5"/>
    <mergeCell ref="A6:B6"/>
    <mergeCell ref="C6:S6"/>
    <mergeCell ref="A23:A29"/>
    <mergeCell ref="A16:A22"/>
    <mergeCell ref="A7:C7"/>
    <mergeCell ref="A8:C8"/>
    <mergeCell ref="D8:S8"/>
    <mergeCell ref="D7:S7"/>
    <mergeCell ref="Q14:Q15"/>
    <mergeCell ref="R14:R15"/>
    <mergeCell ref="M12:S12"/>
    <mergeCell ref="M13:N13"/>
    <mergeCell ref="Q13:R13"/>
    <mergeCell ref="M14:M15"/>
    <mergeCell ref="N14:N15"/>
    <mergeCell ref="D9:I9"/>
    <mergeCell ref="B9:C9"/>
    <mergeCell ref="B11:C11"/>
  </mergeCells>
  <pageMargins left="0.70866141732283472" right="0.70866141732283472" top="0.74803149606299213" bottom="0.74803149606299213" header="0.31496062992125984" footer="0.31496062992125984"/>
  <pageSetup scale="96" orientation="landscape" verticalDpi="300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SUELOS</vt:lpstr>
      <vt:lpstr>SUELOS!Área_de_impresión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Espitia</dc:creator>
  <cp:lastModifiedBy>q</cp:lastModifiedBy>
  <cp:lastPrinted>2013-10-28T22:30:11Z</cp:lastPrinted>
  <dcterms:created xsi:type="dcterms:W3CDTF">2013-03-31T02:44:04Z</dcterms:created>
  <dcterms:modified xsi:type="dcterms:W3CDTF">2013-10-28T23:03:24Z</dcterms:modified>
</cp:coreProperties>
</file>